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CDB53C4-44B5-44D9-8A66-B5641F2E27A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75" i="1" l="1"/>
  <c r="I175" i="1"/>
  <c r="H175" i="1"/>
  <c r="G175" i="1"/>
  <c r="F175" i="1"/>
  <c r="G137" i="1"/>
  <c r="H137" i="1"/>
  <c r="I137" i="1"/>
  <c r="J156" i="1"/>
  <c r="G156" i="1"/>
  <c r="I156" i="1"/>
  <c r="H156" i="1"/>
  <c r="J137" i="1"/>
  <c r="F137" i="1"/>
  <c r="F156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B176" i="1"/>
  <c r="A176" i="1"/>
  <c r="L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G195" i="1" l="1"/>
  <c r="F195" i="1"/>
  <c r="F119" i="1"/>
  <c r="H138" i="1"/>
  <c r="G138" i="1"/>
  <c r="F100" i="1"/>
  <c r="I100" i="1"/>
  <c r="I43" i="1"/>
  <c r="H81" i="1"/>
  <c r="I81" i="1"/>
  <c r="F81" i="1"/>
  <c r="G81" i="1"/>
  <c r="J62" i="1"/>
  <c r="G62" i="1"/>
  <c r="F62" i="1"/>
  <c r="J195" i="1"/>
  <c r="I119" i="1"/>
  <c r="J119" i="1"/>
  <c r="G100" i="1"/>
  <c r="H100" i="1"/>
  <c r="J81" i="1"/>
  <c r="H62" i="1"/>
  <c r="I62" i="1"/>
  <c r="H43" i="1"/>
  <c r="J43" i="1"/>
  <c r="G43" i="1"/>
  <c r="F43" i="1"/>
  <c r="F24" i="1"/>
  <c r="G24" i="1"/>
  <c r="H24" i="1"/>
  <c r="J24" i="1"/>
  <c r="I24" i="1"/>
  <c r="H157" i="1" l="1"/>
  <c r="H176" i="1" s="1"/>
  <c r="H196" i="1" s="1"/>
  <c r="I138" i="1"/>
  <c r="J138" i="1"/>
  <c r="F138" i="1"/>
  <c r="F157" i="1" l="1"/>
  <c r="I157" i="1"/>
  <c r="I176" i="1"/>
  <c r="J157" i="1" l="1"/>
  <c r="J176" i="1"/>
  <c r="I196" i="1"/>
  <c r="F176" i="1"/>
  <c r="F196" i="1" s="1"/>
  <c r="J196" i="1" l="1"/>
  <c r="G157" i="1"/>
  <c r="G176" i="1"/>
  <c r="G196" i="1" l="1"/>
</calcChain>
</file>

<file path=xl/sharedStrings.xml><?xml version="1.0" encoding="utf-8"?>
<sst xmlns="http://schemas.openxmlformats.org/spreadsheetml/2006/main" count="235" uniqueCount="74">
  <si>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</si>
  <si>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</si>
  <si>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</si>
  <si>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</si>
  <si>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</si>
  <si>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</si>
  <si>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</si>
  <si>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</si>
  <si>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</si>
  <si>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</si>
  <si>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</si>
  <si>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</si>
  <si>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</si>
  <si>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</si>
  <si>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</si>
  <si>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</si>
  <si>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</si>
  <si>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</si>
  <si>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</si>
  <si>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</si>
  <si>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</si>
  <si>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</si>
  <si>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</si>
  <si>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</si>
  <si>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</si>
  <si>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</si>
  <si>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</si>
  <si>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</si>
  <si>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</si>
  <si>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</si>
  <si>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</si>
  <si>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</si>
  <si>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</si>
  <si>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</si>
  <si>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</si>
  <si>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</si>
  <si>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</si>
  <si>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</si>
  <si>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белокачанной капусты</t>
  </si>
  <si>
    <t>Макароны отварные с маслом</t>
  </si>
  <si>
    <t>Куры отварные</t>
  </si>
  <si>
    <t>Компот из сухофруктов</t>
  </si>
  <si>
    <t>Хлеб пшеничный</t>
  </si>
  <si>
    <t>МОУ СОШ №1 им. С.Ф. Романова г. Жуков</t>
  </si>
  <si>
    <t>директор</t>
  </si>
  <si>
    <t>Аллабергенова Н.М.</t>
  </si>
  <si>
    <t>Икра кабачковая</t>
  </si>
  <si>
    <t>Котлеты рыбные с соусом</t>
  </si>
  <si>
    <t>Пюре картофельное</t>
  </si>
  <si>
    <t>Компот из свежих яблок</t>
  </si>
  <si>
    <t>Кондитерские изделия</t>
  </si>
  <si>
    <t>Биточки куриные</t>
  </si>
  <si>
    <t>Рис отварной с маслом</t>
  </si>
  <si>
    <t>Какао</t>
  </si>
  <si>
    <t>Кукуруза консервированная</t>
  </si>
  <si>
    <t>Гуляш из мяса с соусом</t>
  </si>
  <si>
    <t>Гречка отварная с маслом</t>
  </si>
  <si>
    <t>Чай с лимоном</t>
  </si>
  <si>
    <t>Огурцы  порционно</t>
  </si>
  <si>
    <t>Жаркое по домашнему из мяса</t>
  </si>
  <si>
    <t>Компот из мандаринов</t>
  </si>
  <si>
    <t>Салат витаминный</t>
  </si>
  <si>
    <t>Сосиска отварная</t>
  </si>
  <si>
    <t>Спагетти отварные с маслом</t>
  </si>
  <si>
    <t>Котлеты из курицы</t>
  </si>
  <si>
    <t>Компот из апельсинов</t>
  </si>
  <si>
    <t>Горошек консервируемый</t>
  </si>
  <si>
    <t>Тефтели из мяса</t>
  </si>
  <si>
    <t>Помидоры порционные</t>
  </si>
  <si>
    <t>Поджарка из мяса</t>
  </si>
  <si>
    <t>Капуста тушеная</t>
  </si>
  <si>
    <t>Кондитерское изделие</t>
  </si>
  <si>
    <t>Плов из мяса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</si>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</sst>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Protection="1">
      <protection locked="0"/>
    </xf>
    <xf numFmtId="0" fontId="2" fillId="4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3" sqref="G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43</v>
      </c>
      <c r="D1" s="54"/>
      <c r="E1" s="54"/>
      <c r="F1" s="12" t="s">
        <v>73</v>
      </c>
      <c r="G1" s="2" t="s">
        <v>16</v>
      </c>
      <c r="H1" s="56" t="s">
        <v>44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5" t="s">
        <v>45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>
        <v>50</v>
      </c>
      <c r="G14" s="43">
        <v>0.65</v>
      </c>
      <c r="H14" s="43">
        <v>1.62</v>
      </c>
      <c r="I14" s="43">
        <v>3.1349999999999998</v>
      </c>
      <c r="J14" s="43">
        <v>29.8</v>
      </c>
      <c r="K14" s="44">
        <v>45</v>
      </c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40</v>
      </c>
      <c r="F16" s="43">
        <v>70</v>
      </c>
      <c r="G16" s="43">
        <v>16.399999999999999</v>
      </c>
      <c r="H16" s="43">
        <v>18.07</v>
      </c>
      <c r="I16" s="43">
        <v>0.33</v>
      </c>
      <c r="J16" s="43">
        <v>229.6</v>
      </c>
      <c r="K16" s="44">
        <v>288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39</v>
      </c>
      <c r="F17" s="43">
        <v>150</v>
      </c>
      <c r="G17" s="43">
        <v>5.51</v>
      </c>
      <c r="H17" s="43">
        <v>4.5</v>
      </c>
      <c r="I17" s="43">
        <v>26.44</v>
      </c>
      <c r="J17" s="43">
        <v>168.45</v>
      </c>
      <c r="K17" s="44">
        <v>309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41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42</v>
      </c>
      <c r="F19" s="43">
        <v>30</v>
      </c>
      <c r="G19" s="43">
        <v>2.37</v>
      </c>
      <c r="H19" s="43">
        <v>0.3</v>
      </c>
      <c r="I19" s="43">
        <v>14.49</v>
      </c>
      <c r="J19" s="43">
        <v>70.14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500</v>
      </c>
      <c r="G23" s="19">
        <f t="shared" ref="G23:J23" si="2">SUM(G14:G22)</f>
        <v>25.589999999999996</v>
      </c>
      <c r="H23" s="19">
        <f t="shared" si="2"/>
        <v>24.580000000000002</v>
      </c>
      <c r="I23" s="19">
        <f t="shared" si="2"/>
        <v>76.405000000000001</v>
      </c>
      <c r="J23" s="19">
        <f t="shared" si="2"/>
        <v>630.79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500</v>
      </c>
      <c r="G24" s="32">
        <f t="shared" ref="G24:J24" si="4">G13+G23</f>
        <v>25.589999999999996</v>
      </c>
      <c r="H24" s="32">
        <f t="shared" si="4"/>
        <v>24.580000000000002</v>
      </c>
      <c r="I24" s="32">
        <f t="shared" si="4"/>
        <v>76.405000000000001</v>
      </c>
      <c r="J24" s="32">
        <f t="shared" si="4"/>
        <v>630.79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54</v>
      </c>
      <c r="F33" s="43">
        <v>50</v>
      </c>
      <c r="G33" s="43">
        <v>0.44</v>
      </c>
      <c r="H33" s="43">
        <v>0.08</v>
      </c>
      <c r="I33" s="43">
        <v>2.2400000000000002</v>
      </c>
      <c r="J33" s="43">
        <v>11.6</v>
      </c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 t="s">
        <v>55</v>
      </c>
      <c r="F35" s="43">
        <v>100</v>
      </c>
      <c r="G35" s="43">
        <v>10.64</v>
      </c>
      <c r="H35" s="43">
        <v>28.19</v>
      </c>
      <c r="I35" s="43">
        <v>2.89</v>
      </c>
      <c r="J35" s="43">
        <v>309</v>
      </c>
      <c r="K35" s="44">
        <v>309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56</v>
      </c>
      <c r="F36" s="43">
        <v>150</v>
      </c>
      <c r="G36" s="43">
        <v>8.6</v>
      </c>
      <c r="H36" s="43">
        <v>6.09</v>
      </c>
      <c r="I36" s="43">
        <v>38.67</v>
      </c>
      <c r="J36" s="43">
        <v>243.99</v>
      </c>
      <c r="K36" s="44">
        <v>302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57</v>
      </c>
      <c r="F37" s="43">
        <v>200</v>
      </c>
      <c r="G37" s="43">
        <v>0.2</v>
      </c>
      <c r="H37" s="43">
        <v>0</v>
      </c>
      <c r="I37" s="43">
        <v>13.6</v>
      </c>
      <c r="J37" s="43">
        <v>56</v>
      </c>
      <c r="K37" s="44">
        <v>377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42</v>
      </c>
      <c r="F38" s="43">
        <v>30</v>
      </c>
      <c r="G38" s="43">
        <v>2.37</v>
      </c>
      <c r="H38" s="43">
        <v>0.3</v>
      </c>
      <c r="I38" s="43">
        <v>14.49</v>
      </c>
      <c r="J38" s="43">
        <v>70.14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530</v>
      </c>
      <c r="G42" s="19">
        <f t="shared" ref="G42" si="10">SUM(G33:G41)</f>
        <v>22.25</v>
      </c>
      <c r="H42" s="19">
        <f t="shared" ref="H42" si="11">SUM(H33:H41)</f>
        <v>34.659999999999997</v>
      </c>
      <c r="I42" s="19">
        <f t="shared" ref="I42" si="12">SUM(I33:I41)</f>
        <v>71.89</v>
      </c>
      <c r="J42" s="19">
        <f t="shared" ref="J42:L42" si="13">SUM(J33:J41)</f>
        <v>690.73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530</v>
      </c>
      <c r="G43" s="32">
        <f t="shared" ref="G43" si="14">G32+G42</f>
        <v>22.25</v>
      </c>
      <c r="H43" s="32">
        <f t="shared" ref="H43" si="15">H32+H42</f>
        <v>34.659999999999997</v>
      </c>
      <c r="I43" s="32">
        <f t="shared" ref="I43" si="16">I32+I42</f>
        <v>71.89</v>
      </c>
      <c r="J43" s="32">
        <f t="shared" ref="J43:L43" si="17">J32+J42</f>
        <v>690.73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46</v>
      </c>
      <c r="F52" s="43">
        <v>45</v>
      </c>
      <c r="G52" s="43">
        <v>0.54</v>
      </c>
      <c r="H52" s="43">
        <v>2.11</v>
      </c>
      <c r="I52" s="43">
        <v>3.46</v>
      </c>
      <c r="J52" s="43">
        <v>35.1</v>
      </c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 t="s">
        <v>47</v>
      </c>
      <c r="F54" s="43">
        <v>75</v>
      </c>
      <c r="G54" s="43">
        <v>9.4</v>
      </c>
      <c r="H54" s="43">
        <v>4.4000000000000004</v>
      </c>
      <c r="I54" s="43">
        <v>11.2</v>
      </c>
      <c r="J54" s="43">
        <v>123</v>
      </c>
      <c r="K54" s="44">
        <v>234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48</v>
      </c>
      <c r="F55" s="43">
        <v>150</v>
      </c>
      <c r="G55" s="43">
        <v>3.2</v>
      </c>
      <c r="H55" s="43">
        <v>9.1</v>
      </c>
      <c r="I55" s="43">
        <v>17.87</v>
      </c>
      <c r="J55" s="43">
        <v>171.82</v>
      </c>
      <c r="K55" s="44">
        <v>128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49</v>
      </c>
      <c r="F56" s="43">
        <v>200</v>
      </c>
      <c r="G56" s="43">
        <v>0.2</v>
      </c>
      <c r="H56" s="43">
        <v>0.2</v>
      </c>
      <c r="I56" s="43">
        <v>27.2</v>
      </c>
      <c r="J56" s="43">
        <v>110</v>
      </c>
      <c r="K56" s="44">
        <v>342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42</v>
      </c>
      <c r="F57" s="43">
        <v>30</v>
      </c>
      <c r="G57" s="43">
        <v>2.37</v>
      </c>
      <c r="H57" s="43">
        <v>0.3</v>
      </c>
      <c r="I57" s="43">
        <v>14.49</v>
      </c>
      <c r="J57" s="43">
        <v>70.14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500</v>
      </c>
      <c r="G61" s="19">
        <f t="shared" ref="G61" si="22">SUM(G52:G60)</f>
        <v>15.71</v>
      </c>
      <c r="H61" s="19">
        <f t="shared" ref="H61" si="23">SUM(H52:H60)</f>
        <v>16.11</v>
      </c>
      <c r="I61" s="19">
        <f t="shared" ref="I61" si="24">SUM(I52:I60)</f>
        <v>74.22</v>
      </c>
      <c r="J61" s="19">
        <f t="shared" ref="J61:L61" si="25">SUM(J52:J60)</f>
        <v>510.05999999999995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500</v>
      </c>
      <c r="G62" s="32">
        <f t="shared" ref="G62" si="26">G51+G61</f>
        <v>15.71</v>
      </c>
      <c r="H62" s="32">
        <f t="shared" ref="H62" si="27">H51+H61</f>
        <v>16.11</v>
      </c>
      <c r="I62" s="32">
        <f t="shared" ref="I62" si="28">I51+I61</f>
        <v>74.22</v>
      </c>
      <c r="J62" s="32">
        <f t="shared" ref="J62:L62" si="29">J51+J61</f>
        <v>510.05999999999995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50</v>
      </c>
      <c r="F71" s="43">
        <v>50</v>
      </c>
      <c r="G71" s="43"/>
      <c r="H71" s="43"/>
      <c r="I71" s="43"/>
      <c r="J71" s="43">
        <v>210</v>
      </c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 t="s">
        <v>51</v>
      </c>
      <c r="F73" s="43">
        <v>70</v>
      </c>
      <c r="G73" s="43">
        <v>11.26</v>
      </c>
      <c r="H73" s="43">
        <v>12.69</v>
      </c>
      <c r="I73" s="43">
        <v>10.82</v>
      </c>
      <c r="J73" s="43">
        <v>271.60000000000002</v>
      </c>
      <c r="K73" s="44">
        <v>295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52</v>
      </c>
      <c r="F74" s="43">
        <v>150</v>
      </c>
      <c r="G74" s="43">
        <v>3.6</v>
      </c>
      <c r="H74" s="43">
        <v>5.25</v>
      </c>
      <c r="I74" s="43">
        <v>38.700000000000003</v>
      </c>
      <c r="J74" s="43">
        <v>216</v>
      </c>
      <c r="K74" s="44">
        <v>304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53</v>
      </c>
      <c r="F75" s="43">
        <v>200</v>
      </c>
      <c r="G75" s="43">
        <v>3.78</v>
      </c>
      <c r="H75" s="43">
        <v>0.67</v>
      </c>
      <c r="I75" s="43">
        <v>25.89</v>
      </c>
      <c r="J75" s="43">
        <v>125.11</v>
      </c>
      <c r="K75" s="44">
        <v>382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42</v>
      </c>
      <c r="F76" s="43">
        <v>30</v>
      </c>
      <c r="G76" s="43">
        <v>2.37</v>
      </c>
      <c r="H76" s="43">
        <v>0.3</v>
      </c>
      <c r="I76" s="43">
        <v>14.49</v>
      </c>
      <c r="J76" s="43">
        <v>70.14</v>
      </c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500</v>
      </c>
      <c r="G80" s="19">
        <f t="shared" ref="G80" si="34">SUM(G71:G79)</f>
        <v>21.01</v>
      </c>
      <c r="H80" s="19">
        <f t="shared" ref="H80" si="35">SUM(H71:H79)</f>
        <v>18.91</v>
      </c>
      <c r="I80" s="19">
        <f t="shared" ref="I80" si="36">SUM(I71:I79)</f>
        <v>89.899999999999991</v>
      </c>
      <c r="J80" s="19">
        <f t="shared" ref="J80:L80" si="37">SUM(J71:J79)</f>
        <v>892.85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500</v>
      </c>
      <c r="G81" s="32">
        <f t="shared" ref="G81" si="38">G70+G80</f>
        <v>21.01</v>
      </c>
      <c r="H81" s="32">
        <f t="shared" ref="H81" si="39">H70+H80</f>
        <v>18.91</v>
      </c>
      <c r="I81" s="32">
        <f t="shared" ref="I81" si="40">I70+I80</f>
        <v>89.899999999999991</v>
      </c>
      <c r="J81" s="32">
        <f t="shared" ref="J81:L81" si="41">J70+J80</f>
        <v>892.85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58</v>
      </c>
      <c r="F90" s="43">
        <v>30</v>
      </c>
      <c r="G90" s="43">
        <v>0.21</v>
      </c>
      <c r="H90" s="43">
        <v>0.03</v>
      </c>
      <c r="I90" s="43">
        <v>0.56999999999999995</v>
      </c>
      <c r="J90" s="43">
        <v>3.3</v>
      </c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 t="s">
        <v>59</v>
      </c>
      <c r="F92" s="43">
        <v>240</v>
      </c>
      <c r="G92" s="43">
        <v>16.87</v>
      </c>
      <c r="H92" s="43">
        <v>40.46</v>
      </c>
      <c r="I92" s="43">
        <v>22.74</v>
      </c>
      <c r="J92" s="43">
        <v>525.26</v>
      </c>
      <c r="K92" s="44">
        <v>259</v>
      </c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60</v>
      </c>
      <c r="F94" s="43">
        <v>200</v>
      </c>
      <c r="G94" s="43">
        <v>0.4</v>
      </c>
      <c r="H94" s="43">
        <v>0.01</v>
      </c>
      <c r="I94" s="43">
        <v>33.69</v>
      </c>
      <c r="J94" s="43">
        <v>138.80000000000001</v>
      </c>
      <c r="K94" s="44">
        <v>346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42</v>
      </c>
      <c r="F95" s="43">
        <v>30</v>
      </c>
      <c r="G95" s="43">
        <v>2.37</v>
      </c>
      <c r="H95" s="43">
        <v>0.3</v>
      </c>
      <c r="I95" s="43">
        <v>14.49</v>
      </c>
      <c r="J95" s="43">
        <v>70.14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500</v>
      </c>
      <c r="G99" s="19">
        <f t="shared" ref="G99" si="46">SUM(G90:G98)</f>
        <v>19.850000000000001</v>
      </c>
      <c r="H99" s="19">
        <f t="shared" ref="H99" si="47">SUM(H90:H98)</f>
        <v>40.799999999999997</v>
      </c>
      <c r="I99" s="19">
        <f t="shared" ref="I99" si="48">SUM(I90:I98)</f>
        <v>71.489999999999995</v>
      </c>
      <c r="J99" s="19">
        <f t="shared" ref="J99:L99" si="49">SUM(J90:J98)</f>
        <v>737.49999999999989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500</v>
      </c>
      <c r="G100" s="32">
        <f t="shared" ref="G100" si="50">G89+G99</f>
        <v>19.850000000000001</v>
      </c>
      <c r="H100" s="32">
        <f t="shared" ref="H100" si="51">H89+H99</f>
        <v>40.799999999999997</v>
      </c>
      <c r="I100" s="32">
        <f t="shared" ref="I100" si="52">I89+I99</f>
        <v>71.489999999999995</v>
      </c>
      <c r="J100" s="32">
        <f t="shared" ref="J100:L100" si="53">J89+J99</f>
        <v>737.49999999999989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61</v>
      </c>
      <c r="F109" s="43">
        <v>60</v>
      </c>
      <c r="G109" s="43">
        <v>0.94</v>
      </c>
      <c r="H109" s="43">
        <v>3.61</v>
      </c>
      <c r="I109" s="43">
        <v>5.27</v>
      </c>
      <c r="J109" s="43">
        <v>57.65</v>
      </c>
      <c r="K109" s="44">
        <v>49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62</v>
      </c>
      <c r="F111" s="43">
        <v>60</v>
      </c>
      <c r="G111" s="43">
        <v>6.6</v>
      </c>
      <c r="H111" s="43">
        <v>15.55</v>
      </c>
      <c r="I111" s="43">
        <v>0.24</v>
      </c>
      <c r="J111" s="43">
        <v>156</v>
      </c>
      <c r="K111" s="44">
        <v>243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63</v>
      </c>
      <c r="F112" s="43">
        <v>150</v>
      </c>
      <c r="G112" s="43">
        <v>5.51</v>
      </c>
      <c r="H112" s="43">
        <v>4.5</v>
      </c>
      <c r="I112" s="43">
        <v>26.44</v>
      </c>
      <c r="J112" s="43">
        <v>168.45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41</v>
      </c>
      <c r="F113" s="43">
        <v>200</v>
      </c>
      <c r="G113" s="43">
        <v>0.66</v>
      </c>
      <c r="H113" s="43">
        <v>0.09</v>
      </c>
      <c r="I113" s="43">
        <v>32.01</v>
      </c>
      <c r="J113" s="43">
        <v>132.80000000000001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42</v>
      </c>
      <c r="F114" s="43">
        <v>30</v>
      </c>
      <c r="G114" s="43">
        <v>2.37</v>
      </c>
      <c r="H114" s="43">
        <v>0.3</v>
      </c>
      <c r="I114" s="43">
        <v>14.49</v>
      </c>
      <c r="J114" s="43">
        <v>70.14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500</v>
      </c>
      <c r="G118" s="19">
        <f>SUM(G109:G117)</f>
        <v>16.079999999999998</v>
      </c>
      <c r="H118" s="19">
        <f>SUM(H109:H117)</f>
        <v>24.05</v>
      </c>
      <c r="I118" s="19">
        <f>SUM(I109:I117)</f>
        <v>78.45</v>
      </c>
      <c r="J118" s="19">
        <f>SUM(J109:J117)</f>
        <v>585.04000000000008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500</v>
      </c>
      <c r="G119" s="32">
        <f t="shared" ref="G119" si="57">G108+G118</f>
        <v>16.079999999999998</v>
      </c>
      <c r="H119" s="32">
        <f t="shared" ref="H119" si="58">H108+H118</f>
        <v>24.05</v>
      </c>
      <c r="I119" s="32">
        <f t="shared" ref="I119" si="59">I108+I118</f>
        <v>78.45</v>
      </c>
      <c r="J119" s="32">
        <f t="shared" ref="J119:L119" si="60">J108+J118</f>
        <v>585.04000000000008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46</v>
      </c>
      <c r="F128" s="43">
        <v>45</v>
      </c>
      <c r="G128" s="43">
        <v>0.54</v>
      </c>
      <c r="H128" s="43">
        <v>2.11</v>
      </c>
      <c r="I128" s="43">
        <v>3.46</v>
      </c>
      <c r="J128" s="43">
        <v>35.1</v>
      </c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64</v>
      </c>
      <c r="F130" s="43">
        <v>75</v>
      </c>
      <c r="G130" s="43">
        <v>13.65</v>
      </c>
      <c r="H130" s="43">
        <v>7.8</v>
      </c>
      <c r="I130" s="43">
        <v>10.35</v>
      </c>
      <c r="J130" s="43">
        <v>166.5</v>
      </c>
      <c r="K130" s="44">
        <v>295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48</v>
      </c>
      <c r="F131" s="43">
        <v>150</v>
      </c>
      <c r="G131" s="43">
        <v>3.2</v>
      </c>
      <c r="H131" s="43">
        <v>9.1</v>
      </c>
      <c r="I131" s="43">
        <v>17.87</v>
      </c>
      <c r="J131" s="43">
        <v>171.82</v>
      </c>
      <c r="K131" s="44">
        <v>128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65</v>
      </c>
      <c r="F132" s="43">
        <v>200</v>
      </c>
      <c r="G132" s="43">
        <v>0.4</v>
      </c>
      <c r="H132" s="43">
        <v>0.01</v>
      </c>
      <c r="I132" s="43">
        <v>33.69</v>
      </c>
      <c r="J132" s="43">
        <v>141.19999999999999</v>
      </c>
      <c r="K132" s="44">
        <v>346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42</v>
      </c>
      <c r="F133" s="43">
        <v>30</v>
      </c>
      <c r="G133" s="43">
        <v>2.37</v>
      </c>
      <c r="H133" s="43">
        <v>0.3</v>
      </c>
      <c r="I133" s="43">
        <v>14.49</v>
      </c>
      <c r="J133" s="43">
        <v>70.14</v>
      </c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SUM(F120:F136)</f>
        <v>500</v>
      </c>
      <c r="G137" s="19">
        <f>SUM(G120:G136)</f>
        <v>20.16</v>
      </c>
      <c r="H137" s="19">
        <f>SUM(H120:H136)</f>
        <v>19.32</v>
      </c>
      <c r="I137" s="19">
        <f>SUM(I120:I136)</f>
        <v>79.86</v>
      </c>
      <c r="J137" s="19">
        <f>SUM(J120:J136)</f>
        <v>584.75999999999988</v>
      </c>
      <c r="K137" s="25"/>
      <c r="L137" s="19">
        <f t="shared" ref="L137" si="63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500</v>
      </c>
      <c r="G138" s="32">
        <f t="shared" ref="G138" si="64">G127+G137</f>
        <v>20.16</v>
      </c>
      <c r="H138" s="32">
        <f t="shared" ref="H138" si="65">H127+H137</f>
        <v>19.32</v>
      </c>
      <c r="I138" s="32">
        <f t="shared" ref="I138" si="66">I127+I137</f>
        <v>79.86</v>
      </c>
      <c r="J138" s="32">
        <f t="shared" ref="J138:L138" si="67">J127+J137</f>
        <v>584.75999999999988</v>
      </c>
      <c r="K138" s="32"/>
      <c r="L138" s="32">
        <f t="shared" si="67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66</v>
      </c>
      <c r="F147" s="43">
        <v>20</v>
      </c>
      <c r="G147" s="43">
        <v>0.6</v>
      </c>
      <c r="H147" s="43">
        <v>0.1</v>
      </c>
      <c r="I147" s="43">
        <v>1.5</v>
      </c>
      <c r="J147" s="43">
        <v>11.6</v>
      </c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67</v>
      </c>
      <c r="F149" s="43">
        <v>100</v>
      </c>
      <c r="G149" s="43">
        <v>6.88</v>
      </c>
      <c r="H149" s="43">
        <v>16.489999999999998</v>
      </c>
      <c r="I149" s="43">
        <v>9.99</v>
      </c>
      <c r="J149" s="43">
        <v>226</v>
      </c>
      <c r="K149" s="44">
        <v>279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56</v>
      </c>
      <c r="F150" s="43">
        <v>150</v>
      </c>
      <c r="G150" s="43">
        <v>8.6</v>
      </c>
      <c r="H150" s="43">
        <v>6.09</v>
      </c>
      <c r="I150" s="43">
        <v>38.67</v>
      </c>
      <c r="J150" s="43">
        <v>243.99</v>
      </c>
      <c r="K150" s="44">
        <v>302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57</v>
      </c>
      <c r="F151" s="43">
        <v>200</v>
      </c>
      <c r="G151" s="43">
        <v>0.2</v>
      </c>
      <c r="H151" s="43">
        <v>0</v>
      </c>
      <c r="I151" s="43">
        <v>13.6</v>
      </c>
      <c r="J151" s="43">
        <v>56</v>
      </c>
      <c r="K151" s="44">
        <v>377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42</v>
      </c>
      <c r="F152" s="43">
        <v>30</v>
      </c>
      <c r="G152" s="43">
        <v>2.37</v>
      </c>
      <c r="H152" s="43">
        <v>0.3</v>
      </c>
      <c r="I152" s="43">
        <v>14.49</v>
      </c>
      <c r="J152" s="43">
        <v>70.14</v>
      </c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SUM(F139:F155)</f>
        <v>500</v>
      </c>
      <c r="G156" s="19">
        <f>SUM(G139:G155)</f>
        <v>18.649999999999999</v>
      </c>
      <c r="H156" s="19">
        <f>SUM(H139:H155)</f>
        <v>22.98</v>
      </c>
      <c r="I156" s="19">
        <f>SUM(I139:I155)</f>
        <v>78.25</v>
      </c>
      <c r="J156" s="19">
        <f>SUM(J139:J155)</f>
        <v>607.73</v>
      </c>
      <c r="K156" s="25"/>
      <c r="L156" s="19">
        <f t="shared" ref="L156" si="70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500</v>
      </c>
      <c r="G157" s="32">
        <f t="shared" ref="G157" si="71">G146+G156</f>
        <v>18.649999999999999</v>
      </c>
      <c r="H157" s="32">
        <f t="shared" ref="H157" si="72">H146+H156</f>
        <v>22.98</v>
      </c>
      <c r="I157" s="32">
        <f t="shared" ref="I157" si="73">I146+I156</f>
        <v>78.25</v>
      </c>
      <c r="J157" s="32">
        <f t="shared" ref="J157:L157" si="74">J146+J156</f>
        <v>607.73</v>
      </c>
      <c r="K157" s="32"/>
      <c r="L157" s="32">
        <f t="shared" si="74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5">SUM(G158:G164)</f>
        <v>0</v>
      </c>
      <c r="H165" s="19">
        <f t="shared" si="75"/>
        <v>0</v>
      </c>
      <c r="I165" s="19">
        <f t="shared" si="75"/>
        <v>0</v>
      </c>
      <c r="J165" s="19">
        <f t="shared" si="75"/>
        <v>0</v>
      </c>
      <c r="K165" s="25"/>
      <c r="L165" s="19">
        <f t="shared" ref="L165" si="7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7" t="s">
        <v>68</v>
      </c>
      <c r="F166" s="57">
        <v>30</v>
      </c>
      <c r="G166" s="57">
        <v>0.3</v>
      </c>
      <c r="H166" s="57">
        <v>0.1</v>
      </c>
      <c r="I166" s="57">
        <v>1.1000000000000001</v>
      </c>
      <c r="J166" s="57">
        <v>7.2</v>
      </c>
      <c r="K166" s="57"/>
      <c r="L166" s="43"/>
    </row>
    <row r="167" spans="1:12" ht="15" x14ac:dyDescent="0.25">
      <c r="A167" s="23"/>
      <c r="B167" s="15"/>
      <c r="C167" s="11"/>
      <c r="D167" s="7" t="s">
        <v>26</v>
      </c>
      <c r="E167" s="57"/>
      <c r="F167" s="57"/>
      <c r="G167" s="57"/>
      <c r="H167" s="57"/>
      <c r="I167" s="57"/>
      <c r="J167" s="57"/>
      <c r="K167" s="57"/>
      <c r="L167" s="43"/>
    </row>
    <row r="168" spans="1:12" ht="15" x14ac:dyDescent="0.25">
      <c r="A168" s="23"/>
      <c r="B168" s="15"/>
      <c r="C168" s="11"/>
      <c r="D168" s="7" t="s">
        <v>27</v>
      </c>
      <c r="E168" s="57" t="s">
        <v>69</v>
      </c>
      <c r="F168" s="57">
        <v>100</v>
      </c>
      <c r="G168" s="57">
        <v>10.199999999999999</v>
      </c>
      <c r="H168" s="57">
        <v>32</v>
      </c>
      <c r="I168" s="57">
        <v>12.6</v>
      </c>
      <c r="J168" s="57">
        <v>341</v>
      </c>
      <c r="K168" s="57">
        <v>251</v>
      </c>
      <c r="L168" s="43"/>
    </row>
    <row r="169" spans="1:12" ht="15" x14ac:dyDescent="0.25">
      <c r="A169" s="23"/>
      <c r="B169" s="15"/>
      <c r="C169" s="11"/>
      <c r="D169" s="7" t="s">
        <v>28</v>
      </c>
      <c r="E169" s="57" t="s">
        <v>70</v>
      </c>
      <c r="F169" s="57">
        <v>140</v>
      </c>
      <c r="G169" s="57">
        <v>2.5499999999999998</v>
      </c>
      <c r="H169" s="57">
        <v>7.16</v>
      </c>
      <c r="I169" s="57">
        <v>6.15</v>
      </c>
      <c r="J169" s="57">
        <v>4.43</v>
      </c>
      <c r="K169" s="57">
        <v>139</v>
      </c>
      <c r="L169" s="43"/>
    </row>
    <row r="170" spans="1:12" ht="15" x14ac:dyDescent="0.25">
      <c r="A170" s="23"/>
      <c r="B170" s="15"/>
      <c r="C170" s="11"/>
      <c r="D170" s="7" t="s">
        <v>29</v>
      </c>
      <c r="E170" s="57" t="s">
        <v>49</v>
      </c>
      <c r="F170" s="57">
        <v>200</v>
      </c>
      <c r="G170" s="57">
        <v>0.2</v>
      </c>
      <c r="H170" s="57">
        <v>0.2</v>
      </c>
      <c r="I170" s="57">
        <v>27.2</v>
      </c>
      <c r="J170" s="57">
        <v>110</v>
      </c>
      <c r="K170" s="57">
        <v>342</v>
      </c>
      <c r="L170" s="43"/>
    </row>
    <row r="171" spans="1:12" ht="15" x14ac:dyDescent="0.25">
      <c r="A171" s="23"/>
      <c r="B171" s="15"/>
      <c r="C171" s="11"/>
      <c r="D171" s="7" t="s">
        <v>30</v>
      </c>
      <c r="E171" s="57" t="s">
        <v>42</v>
      </c>
      <c r="F171" s="57">
        <v>30</v>
      </c>
      <c r="G171" s="57">
        <v>2.37</v>
      </c>
      <c r="H171" s="57">
        <v>0.3</v>
      </c>
      <c r="I171" s="57">
        <v>14.49</v>
      </c>
      <c r="J171" s="57">
        <v>70.14</v>
      </c>
      <c r="K171" s="57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SUM(F158:F174)</f>
        <v>500</v>
      </c>
      <c r="G175" s="19">
        <f>SUM(G158:G174)</f>
        <v>15.620000000000001</v>
      </c>
      <c r="H175" s="19">
        <f>SUM(H158:H174)</f>
        <v>39.760000000000005</v>
      </c>
      <c r="I175" s="19">
        <f>SUM(I158:I174)</f>
        <v>61.54</v>
      </c>
      <c r="J175" s="19">
        <f>SUM(J158:J174)</f>
        <v>532.77</v>
      </c>
      <c r="K175" s="25"/>
      <c r="L175" s="19">
        <f t="shared" ref="L175" si="77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500</v>
      </c>
      <c r="G176" s="32">
        <f t="shared" ref="G176" si="78">G165+G175</f>
        <v>15.620000000000001</v>
      </c>
      <c r="H176" s="32">
        <f t="shared" ref="H176" si="79">H165+H175</f>
        <v>39.760000000000005</v>
      </c>
      <c r="I176" s="32">
        <f t="shared" ref="I176" si="80">I165+I175</f>
        <v>61.54</v>
      </c>
      <c r="J176" s="32">
        <f t="shared" ref="J176:L176" si="81">J165+J175</f>
        <v>532.77</v>
      </c>
      <c r="K176" s="32"/>
      <c r="L176" s="32">
        <f t="shared" si="81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71</v>
      </c>
      <c r="F185" s="43">
        <v>50</v>
      </c>
      <c r="G185" s="43"/>
      <c r="H185" s="43"/>
      <c r="I185" s="43"/>
      <c r="J185" s="43">
        <v>210</v>
      </c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72</v>
      </c>
      <c r="F187" s="43">
        <v>200</v>
      </c>
      <c r="G187" s="43">
        <v>16.7</v>
      </c>
      <c r="H187" s="43">
        <v>37.46</v>
      </c>
      <c r="I187" s="43">
        <v>34.4</v>
      </c>
      <c r="J187" s="43">
        <v>542.64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60</v>
      </c>
      <c r="F189" s="43">
        <v>200</v>
      </c>
      <c r="G189" s="43">
        <v>0.4</v>
      </c>
      <c r="H189" s="43">
        <v>0.01</v>
      </c>
      <c r="I189" s="43">
        <v>33.69</v>
      </c>
      <c r="J189" s="43">
        <v>138.80000000000001</v>
      </c>
      <c r="K189" s="44">
        <v>346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42</v>
      </c>
      <c r="F190" s="43">
        <v>30</v>
      </c>
      <c r="G190" s="43">
        <v>2.37</v>
      </c>
      <c r="H190" s="43">
        <v>0.3</v>
      </c>
      <c r="I190" s="43">
        <v>14.49</v>
      </c>
      <c r="J190" s="43">
        <v>70.14</v>
      </c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480</v>
      </c>
      <c r="G194" s="19">
        <f t="shared" ref="G194:J194" si="84">SUM(G185:G193)</f>
        <v>19.47</v>
      </c>
      <c r="H194" s="19">
        <f t="shared" si="84"/>
        <v>37.769999999999996</v>
      </c>
      <c r="I194" s="19">
        <f t="shared" si="84"/>
        <v>82.58</v>
      </c>
      <c r="J194" s="19">
        <f t="shared" si="84"/>
        <v>961.58</v>
      </c>
      <c r="K194" s="25"/>
      <c r="L194" s="19">
        <f t="shared" ref="L194" si="8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480</v>
      </c>
      <c r="G195" s="32">
        <f t="shared" ref="G195" si="86">G184+G194</f>
        <v>19.47</v>
      </c>
      <c r="H195" s="32">
        <f t="shared" ref="H195" si="87">H184+H194</f>
        <v>37.769999999999996</v>
      </c>
      <c r="I195" s="32">
        <f t="shared" ref="I195" si="88">I184+I194</f>
        <v>82.58</v>
      </c>
      <c r="J195" s="32">
        <f t="shared" ref="J195:L195" si="89">J184+J194</f>
        <v>961.58</v>
      </c>
      <c r="K195" s="32"/>
      <c r="L195" s="32">
        <f t="shared" si="89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501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19.439</v>
      </c>
      <c r="H196" s="34">
        <f t="shared" si="90"/>
        <v>27.893999999999998</v>
      </c>
      <c r="I196" s="34">
        <f t="shared" si="90"/>
        <v>76.458500000000001</v>
      </c>
      <c r="J196" s="34">
        <f t="shared" si="90"/>
        <v>673.38099999999997</v>
      </c>
      <c r="K196" s="34"/>
      <c r="L196" s="34" t="e">
        <f t="shared" ref="L196" si="91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3">
    <mergeCell ref="C1:E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Аллабергенова</cp:lastModifiedBy>
  <dcterms:created xsi:type="dcterms:W3CDTF">2022-05-16T14:23:56Z</dcterms:created>
  <dcterms:modified xsi:type="dcterms:W3CDTF">2023-10-20T12:49:49Z</dcterms:modified>
</cp:coreProperties>
</file>